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4 ABRIL SUBE MAYO\"/>
    </mc:Choice>
  </mc:AlternateContent>
  <xr:revisionPtr revIDLastSave="0" documentId="8_{2CB47A5F-BA2F-4D50-B809-2AA632DC8A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junto de datos 8" sheetId="1" r:id="rId1"/>
    <sheet name="Metadatos 8" sheetId="2" r:id="rId2"/>
    <sheet name="Diccionario 8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" i="1" l="1"/>
  <c r="G38" i="1" s="1"/>
  <c r="G3" i="1"/>
  <c r="G4" i="1"/>
  <c r="G5" i="1"/>
  <c r="G6" i="1"/>
  <c r="G29" i="1"/>
</calcChain>
</file>

<file path=xl/sharedStrings.xml><?xml version="1.0" encoding="utf-8"?>
<sst xmlns="http://schemas.openxmlformats.org/spreadsheetml/2006/main" count="247" uniqueCount="107">
  <si>
    <t>FECHA DE PUBLICACIÓN</t>
  </si>
  <si>
    <t>CÓDIGO DEL PROCESO</t>
  </si>
  <si>
    <t>TIPO DE PROCESO</t>
  </si>
  <si>
    <t>OBJETO DEL PROCESO</t>
  </si>
  <si>
    <t>PRESUPUESTO REFERENCIAL - USD</t>
  </si>
  <si>
    <t>PARTIDA PRESUPUESTARIA</t>
  </si>
  <si>
    <t>MONTO DE LA ADJUDICACIÓN (USD)</t>
  </si>
  <si>
    <t>ETAPA DE LA CONTRATACIÓN</t>
  </si>
  <si>
    <t>IDENTIFICACIÓN DEL CONTRATISTA</t>
  </si>
  <si>
    <t>LINK PARA DESCARGAR EL PROCESO DE CONTRATACIÓN DESDE EL PORTAL DE COMPRAS PÚBLICAS</t>
  </si>
  <si>
    <t>OBSERVACION</t>
  </si>
  <si>
    <t>VALOR TOTAL DE PROCESOS DE CONTRATACIÓN</t>
  </si>
  <si>
    <t>CATALOGO ELCETRONICO</t>
  </si>
  <si>
    <t>REVISADA</t>
  </si>
  <si>
    <t>https://catalogoelectronico.compraspublicas.gob.ec/</t>
  </si>
  <si>
    <t>CE-20260003018365</t>
  </si>
  <si>
    <t xml:space="preserve">CE-20260003018595 </t>
  </si>
  <si>
    <t>"ADQUISICIÓN DE UNA CAMIONETA DOBLE CABINA 4X4 MODELO 3 PARA LA DIRECCIÓN DE OBRAS Y SERVICIOS PÚBLICOS DE PROPIEDAD DEL GOBIERNO AUTÓNOMO DESCENTRALIZADO MUNICIPAL DEL CANTÓN PANGUA"</t>
  </si>
  <si>
    <t>8.4.01.05.03</t>
  </si>
  <si>
    <t>ASOCIACION DE SERVICIOS DE ALIMENTACION NIÑOS SANOS ASERNISANO</t>
  </si>
  <si>
    <t xml:space="preserve">PILO PAIS ZAMBRANO PIETRO RENAN </t>
  </si>
  <si>
    <t>CE-20260003030087</t>
  </si>
  <si>
    <t>"ADQUISICIÓN DE MATERIAL DE OFICINA PARA LA EJECUCIÓN DE PROYECTO DE COOPERACIÓN PARA LA PRESTACIÓN DE SERVICIOS PARA DISCAPACIDAD EN LA MODALIDAD ATENCIÓN EN EL HOGAR Y LA COMUNIDAD DURANTE EL EJERCICIO FISCAL 2026, EN CONCORDANCIA AL CONVENIO DE COOPERACIÓN TÉCNICO ECONÓMICO No. PD-03-05D01-29978-D. ADMINISTRADO POR EL GOBIERNO AUTÓNOMO DESCENTRALIZADO MUNICIPAL DEL CANTÓN PANGUA"</t>
  </si>
  <si>
    <t>CE-20260003030088</t>
  </si>
  <si>
    <t>CE-20260003030089</t>
  </si>
  <si>
    <t>CE-20260003030090</t>
  </si>
  <si>
    <t>CE-20260003030091</t>
  </si>
  <si>
    <t>CE-20260003030092</t>
  </si>
  <si>
    <t>CE-20260003030093</t>
  </si>
  <si>
    <t>CE-20260003030094</t>
  </si>
  <si>
    <t>COGECOMSA S. A.</t>
  </si>
  <si>
    <t>7.3.08.04</t>
  </si>
  <si>
    <t>ADQUISICIÓN DE REFRIGERIOS PARA ENTREGAR A LOS USUARIOS EN LOS TALLERES CON FAMILIA Y COMUNIDAD, EN LA EJECUCIÓN DEL PROYECTO DE COOPERACIÓN PARA LA PRESTACIÓN DE SERVICIOS PARA DISCAPACIDAD EN LA MODALIDAD ATENCIÓN EN EL HOGAR Y LA COMUNIDAD DURANTE EL EJERCICIO FISCAL 2026, EN CONCORDANCIA AL CONVENIO DE COOPERACIÓN TÉCNICO ECONÓMICO No. PD-03-05D01-29978-D</t>
  </si>
  <si>
    <t>"ADQUISICIÓN DE MATERIALES DE ASEO CATALOGADOS PARA LAS DIFERENTES DEPENDENCIAS DEL GOBIERNO AUTÓNOMO DESCENTRALIZADO MUNICIPAL DE PANGUA"</t>
  </si>
  <si>
    <t>CE-20260003033863</t>
  </si>
  <si>
    <t>5.3.08.05</t>
  </si>
  <si>
    <t xml:space="preserve"> Paucar Almeida Mónica Paulina</t>
  </si>
  <si>
    <t>CE-20260003033864</t>
  </si>
  <si>
    <t>CE-20260003033865</t>
  </si>
  <si>
    <t>CE-20260003033866</t>
  </si>
  <si>
    <t>CE-20260003033867</t>
  </si>
  <si>
    <t>CE-20260003033868</t>
  </si>
  <si>
    <t>CE-20260003033869</t>
  </si>
  <si>
    <t>CE-20260003033870</t>
  </si>
  <si>
    <t>CE-20260003033871</t>
  </si>
  <si>
    <t>CE-20260003033872</t>
  </si>
  <si>
    <t>CE-20260003033873</t>
  </si>
  <si>
    <t>CE-20260003033874</t>
  </si>
  <si>
    <t>CE-20260003033875</t>
  </si>
  <si>
    <t>CE-20260003033876</t>
  </si>
  <si>
    <t>CE-20260003033877</t>
  </si>
  <si>
    <t>CE-20260003033878</t>
  </si>
  <si>
    <t>CE-20260003033879</t>
  </si>
  <si>
    <t>CE-20260003033880</t>
  </si>
  <si>
    <t xml:space="preserve"> LEDESMA RAMOS MARTHA GRIMANEZA</t>
  </si>
  <si>
    <t>Paucar Almeida Mónica Paulina</t>
  </si>
  <si>
    <t>MURILLO ALTAMIRANO MARIBEL OLIVIA</t>
  </si>
  <si>
    <t>NIC-0560000460001-2026-00002</t>
  </si>
  <si>
    <t>ÍNFIMA CUANTÍA</t>
  </si>
  <si>
    <t>CONTRATACIÓN DEL SERVICIO EXTERNALIZADO DE ALIMENTACIÓN PARA EL CENTRO DE DESARROLLO INFANTIL LA CASA DE MIS PEQUEÑOS TRAVIESOS 2026- PERIODO FEBRERO-ABRIL BAJO CONVENIO No. DI-03-05D01-29113-D.</t>
  </si>
  <si>
    <t>2.3.0.7.3.08.01</t>
  </si>
  <si>
    <t>FINALIZADA</t>
  </si>
  <si>
    <t>VITERI HURTADO DORYS SUSANA</t>
  </si>
  <si>
    <t>https://www.compraspublicas.gob.ec/ProcesoContratacion/compras/NCO/NCORegistroDetalle.cpe?&amp;id=yAENiT8C1Ctw8we0j6YFRhbHvkOfeJ3JoplPxRKjkEY,&amp;op=1</t>
  </si>
  <si>
    <t xml:space="preserve"> “CONTRATACIÓN DE UN GESTOR AMBIENTAL CALIFICADO, PARA LA RECOLECCIÓN, TRANSPORTE Y DISPOSICIÓN FINAL 
DE LOS DESECHOS PELIGROSOS Y ESPECIALES DENTRO DEL CANTÓN PANGUA".</t>
  </si>
  <si>
    <t>NIC-0560000460001-2025-00135</t>
  </si>
  <si>
    <t>SIMANCAS CHAMBA EFREN ANTONIO</t>
  </si>
  <si>
    <t>https://www.compraspublicas.gob.ec/ProcesoContratacion/compras/NCO/NCORegistroDetalle.cpe?&amp;id=s33RGk3h7LmXLcLxRm3oxL-InxnBtkQl6HtIO9GJ3gI,&amp;op=0</t>
  </si>
  <si>
    <t>NIC-0560000460001-2026-00005</t>
  </si>
  <si>
    <t>VIZCAINO BAUTISTA MARCELO JAVIER</t>
  </si>
  <si>
    <t>https://www.compraspublicas.gob.ec/ProcesoContratacion/compras/NCO/NCORegistroDetalle.cpe?&amp;id=6OA28Axm7duZFXPsQdWjq1lNQx-jsCNxb3y0yb8120I,&amp;op=0</t>
  </si>
  <si>
    <t xml:space="preserve">  “INSTALACIÓN Y SERVICIO DE INTERNET PARA EL CENTRO GERONTOLÓGICO EL CORAZÓN Y CENTRO  GERONTOLÓGICO MORASPUNGO-PROYECTO ADULTO MAYOR 2026-CONVENIO DE COOPERACIÓN TÉCNICO ECONÓMICO Nº AM-03
05D01-29981-D” - SERVICIO MES DE MARZO</t>
  </si>
  <si>
    <t xml:space="preserve">  CONTRATACIÓN DE INSTALACIÓN Y SERVICIO DE INTERNET PARA EL CENTRO DE DESARROLLO INFANTIL “LA CASA DE MIS PEQUEÑOS TRAVIESOS” – PERIODO FEBRERO A ABRIL 2026 – CONVENIO DI-03-05D01-29113-D</t>
  </si>
  <si>
    <t>NIC-0560000460001-2026-00006</t>
  </si>
  <si>
    <t>https://www.compraspublicas.gob.ec/ProcesoContratacion/compras/NCO/NCORegistroDetalle.cpe?&amp;id=uQSPmn-bbn8WAVbZ8_Xm5L0bRWsO4HV6W8Zj1-lV8u8,&amp;op=0</t>
  </si>
  <si>
    <t>NIC-0560000460001-2026-00009</t>
  </si>
  <si>
    <t>3.6.0.7.3.02.55</t>
  </si>
  <si>
    <t>VILLACIS FERNANDEZ DARWIN JAVIER</t>
  </si>
  <si>
    <t>https://www.compraspublicas.gob.ec/ProcesoContratacion/compras/NCO/NCORegistroDetalle.cpe?&amp;id=BR-bDnYRBzSOlpN8P0VIWXcqT2DQPkdKX25L_4a43IY,&amp;op=1</t>
  </si>
  <si>
    <t>“CONTRATACIÓN DEL SERVICIO DE ABASTECIMIENTO DE COMBUSTIBLE PARA EL PARQUE AUTOMOTOR DEL GOBIERNO AUTÓNOMO DESCENTRALIZADO MUNICIPAL DEL CANTÓN PANGUA, PARA MESES DE MARZO Y ABRIL DE 2026”</t>
  </si>
  <si>
    <t>NIC-0560000460001-2026-00004</t>
  </si>
  <si>
    <t>https://www.compraspublicas.gob.ec/ProcesoContratacion/compras/NCO/NCORegistroDetalle.cpe?&amp;id=7AaaXeZxhKz56KvsyKdJkF8l1tS02dg-eWqP6B4ux1w,&amp;op=0</t>
  </si>
  <si>
    <t>LISINTUÑA OROZCO AIDA LIBELIA</t>
  </si>
  <si>
    <t>2.3.0.7.3.01.05</t>
  </si>
  <si>
    <t>3.2.0.7.3.02.09</t>
  </si>
  <si>
    <t>"ADQUISICIÓN DE PRODUCTOS PARA LA ALIMENTACIÓN DE LOS USUARIOS DEL CENTRO GERONTOLÓGICO EL CORAZÓN Y CENTRO GERONTOLÓGICO MORASPUNGO-PROYECTO ADULTO MAYOR-CONVENIO DE COOPERACIÓN TÉCNICO ECONÓMICO N.º AM-03-05D01-29981-D"</t>
  </si>
  <si>
    <t>LICENCIA CC-BY-4.0</t>
  </si>
  <si>
    <t>Enlace para la búsqueda de procesos de contratación desde el Sistema Oficial de Contratación Pública https://www.compraspublicas.gob.ec/ProcesoContratacion/compras/PC/buscarProceso.cpe?sg=1</t>
  </si>
  <si>
    <t>NÚMERO TELEFÓNICO DE LA PERSONA RESPONSABLE DE LA UNIDAD POSEEDORA DE LA INFORMACIÓN: 032684-157 ext. 111</t>
  </si>
  <si>
    <t>CORREO ELECTRÓNICO DE LA PERSONA RESPONSABLE DE LA UNIDAD POSEEDORA DE LA INFORMACIÓN: lady.villa@pangua.gob.ec</t>
  </si>
  <si>
    <t>PERSONA RESPONSABLE DE LA UNIDAD POSEEDORA DE LA INFORMACIÓN: ECON. LADY LISBETH VILLA PALACIOS</t>
  </si>
  <si>
    <t>UNIDAD POSEEDORA DE LA INFORMACIÓN: UNIDAD DE COMPRAS PÚBLICAS</t>
  </si>
  <si>
    <t>PERIODICIDAD DE ACTUALIZACIÓN DE LA INFORMACIÓN: MENSUAL</t>
  </si>
  <si>
    <t>FECHA ACTUALIZACIÓN DE LA INFORMACIÓN: 30/04/2026</t>
  </si>
  <si>
    <t>Link para descargar el proceso de contratación desde el portal de comprass públicas</t>
  </si>
  <si>
    <t>Identificación del contratista</t>
  </si>
  <si>
    <t>Etapa de la contratación</t>
  </si>
  <si>
    <t>Monto de la adjudicación - USD</t>
  </si>
  <si>
    <t>Partida presupuestaria</t>
  </si>
  <si>
    <t>Presupuesto referencial - USD</t>
  </si>
  <si>
    <t>Objeto del proceso</t>
  </si>
  <si>
    <t>Tipo de proceso</t>
  </si>
  <si>
    <t>Código del proceso</t>
  </si>
  <si>
    <t>Fecha de publicación</t>
  </si>
  <si>
    <t>Nombre del campo</t>
  </si>
  <si>
    <t>Descripción</t>
  </si>
  <si>
    <t>Institución GOBIERNO AUTONOMO DESCENTRALIZADO MUNICIPAL DE PANGUA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</si>
</sst>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&quot;$&quot;\-#,##0.00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8" fontId="0" fillId="0" borderId="0" xfId="0" applyNumberFormat="1"/>
    <xf numFmtId="14" fontId="0" fillId="0" borderId="0" xfId="0" applyNumberFormat="1"/>
    <xf numFmtId="0" fontId="18" fillId="0" borderId="0" xfId="42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wrapText="1"/>
    </xf>
    <xf numFmtId="16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42" applyFont="1"/>
    <xf numFmtId="14" fontId="20" fillId="0" borderId="0" xfId="0" applyNumberFormat="1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 wrapText="1"/>
    </xf>
    <xf numFmtId="0" fontId="0" fillId="33" borderId="0" xfId="0" applyFill="1"/>
    <xf numFmtId="0" fontId="21" fillId="0" borderId="0" xfId="42" applyFont="1" applyAlignment="1">
      <alignment wrapText="1"/>
    </xf>
    <xf numFmtId="8" fontId="20" fillId="0" borderId="0" xfId="0" applyNumberFormat="1" applyFont="1" applyAlignment="1">
      <alignment horizontal="center" vertical="center" wrapText="1"/>
    </xf>
    <xf numFmtId="0" fontId="21" fillId="0" borderId="0" xfId="42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atalogoelectronico.compraspublicas.gob.ec/" TargetMode="External"/><Relationship Id="rId18" Type="http://schemas.openxmlformats.org/officeDocument/2006/relationships/hyperlink" Target="https://catalogoelectronico.compraspublicas.gob.ec/" TargetMode="External"/><Relationship Id="rId26" Type="http://schemas.openxmlformats.org/officeDocument/2006/relationships/hyperlink" Target="https://catalogoelectronico.compraspublicas.gob.ec/" TargetMode="External"/><Relationship Id="rId3" Type="http://schemas.openxmlformats.org/officeDocument/2006/relationships/hyperlink" Target="https://catalogoelectronico.compraspublicas.gob.ec/" TargetMode="External"/><Relationship Id="rId21" Type="http://schemas.openxmlformats.org/officeDocument/2006/relationships/hyperlink" Target="https://catalogoelectronico.compraspublicas.gob.ec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catalogoelectronico.compraspublicas.gob.ec/" TargetMode="External"/><Relationship Id="rId12" Type="http://schemas.openxmlformats.org/officeDocument/2006/relationships/hyperlink" Target="https://catalogoelectronico.compraspublicas.gob.ec/" TargetMode="External"/><Relationship Id="rId17" Type="http://schemas.openxmlformats.org/officeDocument/2006/relationships/hyperlink" Target="https://catalogoelectronico.compraspublicas.gob.ec/" TargetMode="External"/><Relationship Id="rId25" Type="http://schemas.openxmlformats.org/officeDocument/2006/relationships/hyperlink" Target="https://catalogoelectronico.compraspublicas.gob.ec/" TargetMode="External"/><Relationship Id="rId33" Type="http://schemas.openxmlformats.org/officeDocument/2006/relationships/hyperlink" Target="https://www.compraspublicas.gob.ec/ProcesoContratacion/compras/NCO/NCORegistroDetalle.cpe?&amp;id=7AaaXeZxhKz56KvsyKdJkF8l1tS02dg-eWqP6B4ux1w,&amp;op=0" TargetMode="External"/><Relationship Id="rId2" Type="http://schemas.openxmlformats.org/officeDocument/2006/relationships/hyperlink" Target="https://catalogoelectronico.compraspublicas.gob.ec/" TargetMode="External"/><Relationship Id="rId16" Type="http://schemas.openxmlformats.org/officeDocument/2006/relationships/hyperlink" Target="https://catalogoelectronico.compraspublicas.gob.ec/" TargetMode="External"/><Relationship Id="rId20" Type="http://schemas.openxmlformats.org/officeDocument/2006/relationships/hyperlink" Target="https://catalogoelectronico.compraspublicas.gob.ec/" TargetMode="External"/><Relationship Id="rId29" Type="http://schemas.openxmlformats.org/officeDocument/2006/relationships/hyperlink" Target="https://www.compraspublicas.gob.ec/ProcesoContratacion/compras/NCO/NCORegistroDetalle.cpe?&amp;id=6OA28Axm7duZFXPsQdWjq1lNQx-jsCNxb3y0yb8120I,&amp;op=0" TargetMode="External"/><Relationship Id="rId1" Type="http://schemas.openxmlformats.org/officeDocument/2006/relationships/hyperlink" Target="https://catalogoelectronico.compraspublicas.gob.ec/" TargetMode="External"/><Relationship Id="rId6" Type="http://schemas.openxmlformats.org/officeDocument/2006/relationships/hyperlink" Target="https://catalogoelectronico.compraspublicas.gob.ec/" TargetMode="External"/><Relationship Id="rId11" Type="http://schemas.openxmlformats.org/officeDocument/2006/relationships/hyperlink" Target="https://catalogoelectronico.compraspublicas.gob.ec/" TargetMode="External"/><Relationship Id="rId24" Type="http://schemas.openxmlformats.org/officeDocument/2006/relationships/hyperlink" Target="https://catalogoelectronico.compraspublicas.gob.ec/" TargetMode="External"/><Relationship Id="rId32" Type="http://schemas.openxmlformats.org/officeDocument/2006/relationships/hyperlink" Target="https://www.compraspublicas.gob.ec/ProcesoContratacion/compras/NCO/NCORegistroDetalle.cpe?&amp;id=BR-bDnYRBzSOlpN8P0VIWXcqT2DQPkdKX25L_4a43IY,&amp;op=1" TargetMode="External"/><Relationship Id="rId5" Type="http://schemas.openxmlformats.org/officeDocument/2006/relationships/hyperlink" Target="https://catalogoelectronico.compraspublicas.gob.ec/" TargetMode="External"/><Relationship Id="rId15" Type="http://schemas.openxmlformats.org/officeDocument/2006/relationships/hyperlink" Target="https://catalogoelectronico.compraspublicas.gob.ec/" TargetMode="External"/><Relationship Id="rId23" Type="http://schemas.openxmlformats.org/officeDocument/2006/relationships/hyperlink" Target="https://catalogoelectronico.compraspublicas.gob.ec/" TargetMode="External"/><Relationship Id="rId28" Type="http://schemas.openxmlformats.org/officeDocument/2006/relationships/hyperlink" Target="https://www.compraspublicas.gob.ec/ProcesoContratacion/compras/NCO/NCORegistroDetalle.cpe?&amp;id=s33RGk3h7LmXLcLxRm3oxL-InxnBtkQl6HtIO9GJ3gI,&amp;op=0" TargetMode="External"/><Relationship Id="rId10" Type="http://schemas.openxmlformats.org/officeDocument/2006/relationships/hyperlink" Target="https://catalogoelectronico.compraspublicas.gob.ec/" TargetMode="External"/><Relationship Id="rId19" Type="http://schemas.openxmlformats.org/officeDocument/2006/relationships/hyperlink" Target="https://catalogoelectronico.compraspublicas.gob.ec/" TargetMode="External"/><Relationship Id="rId31" Type="http://schemas.openxmlformats.org/officeDocument/2006/relationships/hyperlink" Target="https://www.compraspublicas.gob.ec/ProcesoContratacion/compras/NCO/NCORegistroDetalle.cpe?&amp;id=yAENiT8C1Ctw8we0j6YFRhbHvkOfeJ3JoplPxRKjkEY,&amp;op=1" TargetMode="External"/><Relationship Id="rId4" Type="http://schemas.openxmlformats.org/officeDocument/2006/relationships/hyperlink" Target="https://catalogoelectronico.compraspublicas.gob.ec/" TargetMode="External"/><Relationship Id="rId9" Type="http://schemas.openxmlformats.org/officeDocument/2006/relationships/hyperlink" Target="https://catalogoelectronico.compraspublicas.gob.ec/" TargetMode="External"/><Relationship Id="rId14" Type="http://schemas.openxmlformats.org/officeDocument/2006/relationships/hyperlink" Target="https://catalogoelectronico.compraspublicas.gob.ec/" TargetMode="External"/><Relationship Id="rId22" Type="http://schemas.openxmlformats.org/officeDocument/2006/relationships/hyperlink" Target="https://catalogoelectronico.compraspublicas.gob.ec/" TargetMode="External"/><Relationship Id="rId27" Type="http://schemas.openxmlformats.org/officeDocument/2006/relationships/hyperlink" Target="https://catalogoelectronico.compraspublicas.gob.ec/" TargetMode="External"/><Relationship Id="rId30" Type="http://schemas.openxmlformats.org/officeDocument/2006/relationships/hyperlink" Target="https://www.compraspublicas.gob.ec/ProcesoContratacion/compras/NCO/NCORegistroDetalle.cpe?&amp;id=uQSPmn-bbn8WAVbZ8_Xm5L0bRWsO4HV6W8Zj1-lV8u8,&amp;op=0" TargetMode="External"/><Relationship Id="rId8" Type="http://schemas.openxmlformats.org/officeDocument/2006/relationships/hyperlink" Target="https://catalogoelectronico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D35" sqref="D35"/>
    </sheetView>
  </sheetViews>
  <sheetFormatPr baseColWidth="10" defaultRowHeight="14.4" x14ac:dyDescent="0.3"/>
  <cols>
    <col min="2" max="2" width="28.44140625" customWidth="1"/>
    <col min="3" max="3" width="14.33203125" customWidth="1"/>
    <col min="4" max="4" width="34.6640625" customWidth="1"/>
    <col min="6" max="6" width="17.33203125" customWidth="1"/>
    <col min="9" max="9" width="23.33203125" customWidth="1"/>
    <col min="10" max="10" width="23.44140625" customWidth="1"/>
  </cols>
  <sheetData>
    <row r="1" spans="1:12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8"/>
    </row>
    <row r="2" spans="1:12" ht="120" x14ac:dyDescent="0.3">
      <c r="A2" s="15">
        <v>46113</v>
      </c>
      <c r="B2" s="13" t="s">
        <v>15</v>
      </c>
      <c r="C2" s="12" t="s">
        <v>12</v>
      </c>
      <c r="D2" s="12" t="s">
        <v>32</v>
      </c>
      <c r="E2" s="11">
        <v>337.5</v>
      </c>
      <c r="F2" s="12" t="s">
        <v>18</v>
      </c>
      <c r="G2" s="11">
        <f>E2</f>
        <v>337.5</v>
      </c>
      <c r="H2" s="13" t="s">
        <v>13</v>
      </c>
      <c r="I2" s="12" t="s">
        <v>19</v>
      </c>
      <c r="J2" s="9" t="s">
        <v>14</v>
      </c>
      <c r="K2" s="8"/>
      <c r="L2" s="8"/>
    </row>
    <row r="3" spans="1:12" ht="60.6" x14ac:dyDescent="0.3">
      <c r="A3" s="15">
        <v>46113</v>
      </c>
      <c r="B3" s="13" t="s">
        <v>16</v>
      </c>
      <c r="C3" s="12" t="s">
        <v>12</v>
      </c>
      <c r="D3" s="10" t="s">
        <v>17</v>
      </c>
      <c r="E3" s="11">
        <v>26078.26</v>
      </c>
      <c r="F3" s="12" t="s">
        <v>18</v>
      </c>
      <c r="G3" s="11">
        <f t="shared" ref="G3:G29" si="0">E3</f>
        <v>26078.26</v>
      </c>
      <c r="H3" s="13" t="s">
        <v>13</v>
      </c>
      <c r="I3" s="12" t="s">
        <v>20</v>
      </c>
      <c r="J3" s="14" t="s">
        <v>14</v>
      </c>
      <c r="K3" s="8"/>
      <c r="L3" s="8"/>
    </row>
    <row r="4" spans="1:12" ht="132.75" customHeight="1" x14ac:dyDescent="0.3">
      <c r="A4" s="15">
        <v>46128</v>
      </c>
      <c r="B4" s="13" t="s">
        <v>21</v>
      </c>
      <c r="C4" s="12" t="s">
        <v>12</v>
      </c>
      <c r="D4" s="21" t="s">
        <v>22</v>
      </c>
      <c r="E4" s="11">
        <v>1.25</v>
      </c>
      <c r="F4" s="12" t="s">
        <v>31</v>
      </c>
      <c r="G4" s="11">
        <f t="shared" si="0"/>
        <v>1.25</v>
      </c>
      <c r="H4" s="13" t="s">
        <v>13</v>
      </c>
      <c r="I4" s="12" t="s">
        <v>30</v>
      </c>
      <c r="J4" s="14" t="s">
        <v>14</v>
      </c>
      <c r="K4" s="8"/>
      <c r="L4" s="8"/>
    </row>
    <row r="5" spans="1:12" ht="24" x14ac:dyDescent="0.3">
      <c r="A5" s="15">
        <v>46128</v>
      </c>
      <c r="B5" s="13" t="s">
        <v>23</v>
      </c>
      <c r="C5" s="12" t="s">
        <v>12</v>
      </c>
      <c r="D5" s="21"/>
      <c r="E5" s="11">
        <v>22.47</v>
      </c>
      <c r="F5" s="12" t="s">
        <v>31</v>
      </c>
      <c r="G5" s="11">
        <f t="shared" si="0"/>
        <v>22.47</v>
      </c>
      <c r="H5" s="13" t="s">
        <v>13</v>
      </c>
      <c r="I5" s="12" t="s">
        <v>30</v>
      </c>
      <c r="J5" s="14" t="s">
        <v>14</v>
      </c>
      <c r="K5" s="8"/>
      <c r="L5" s="8"/>
    </row>
    <row r="6" spans="1:12" ht="24" x14ac:dyDescent="0.3">
      <c r="A6" s="15">
        <v>46128</v>
      </c>
      <c r="B6" s="13" t="s">
        <v>24</v>
      </c>
      <c r="C6" s="12" t="s">
        <v>12</v>
      </c>
      <c r="D6" s="21"/>
      <c r="E6" s="11">
        <v>4.8</v>
      </c>
      <c r="F6" s="12" t="s">
        <v>31</v>
      </c>
      <c r="G6" s="11">
        <f t="shared" si="0"/>
        <v>4.8</v>
      </c>
      <c r="H6" s="13" t="s">
        <v>13</v>
      </c>
      <c r="I6" s="12" t="s">
        <v>30</v>
      </c>
      <c r="J6" s="14" t="s">
        <v>14</v>
      </c>
      <c r="K6" s="8"/>
      <c r="L6" s="8"/>
    </row>
    <row r="7" spans="1:12" ht="24" x14ac:dyDescent="0.3">
      <c r="A7" s="15">
        <v>46128</v>
      </c>
      <c r="B7" s="13" t="s">
        <v>25</v>
      </c>
      <c r="C7" s="12" t="s">
        <v>12</v>
      </c>
      <c r="D7" s="21"/>
      <c r="E7" s="11">
        <v>36.200000000000003</v>
      </c>
      <c r="F7" s="12" t="s">
        <v>31</v>
      </c>
      <c r="G7" s="11">
        <f t="shared" si="0"/>
        <v>36.200000000000003</v>
      </c>
      <c r="H7" s="13" t="s">
        <v>13</v>
      </c>
      <c r="I7" s="12" t="s">
        <v>30</v>
      </c>
      <c r="J7" s="14" t="s">
        <v>14</v>
      </c>
      <c r="K7" s="8"/>
      <c r="L7" s="8"/>
    </row>
    <row r="8" spans="1:12" ht="24" x14ac:dyDescent="0.3">
      <c r="A8" s="15">
        <v>46128</v>
      </c>
      <c r="B8" s="13" t="s">
        <v>26</v>
      </c>
      <c r="C8" s="12" t="s">
        <v>12</v>
      </c>
      <c r="D8" s="21"/>
      <c r="E8" s="11">
        <v>20.6</v>
      </c>
      <c r="F8" s="12" t="s">
        <v>31</v>
      </c>
      <c r="G8" s="11">
        <f t="shared" si="0"/>
        <v>20.6</v>
      </c>
      <c r="H8" s="13" t="s">
        <v>13</v>
      </c>
      <c r="I8" s="12" t="s">
        <v>30</v>
      </c>
      <c r="J8" s="14" t="s">
        <v>14</v>
      </c>
      <c r="K8" s="8"/>
      <c r="L8" s="8"/>
    </row>
    <row r="9" spans="1:12" ht="24" x14ac:dyDescent="0.3">
      <c r="A9" s="15">
        <v>46128</v>
      </c>
      <c r="B9" s="13" t="s">
        <v>27</v>
      </c>
      <c r="C9" s="12" t="s">
        <v>12</v>
      </c>
      <c r="D9" s="21"/>
      <c r="E9" s="11">
        <v>6.8</v>
      </c>
      <c r="F9" s="12" t="s">
        <v>31</v>
      </c>
      <c r="G9" s="11">
        <f t="shared" si="0"/>
        <v>6.8</v>
      </c>
      <c r="H9" s="13" t="s">
        <v>13</v>
      </c>
      <c r="I9" s="12" t="s">
        <v>30</v>
      </c>
      <c r="J9" s="14" t="s">
        <v>14</v>
      </c>
      <c r="K9" s="8"/>
      <c r="L9" s="8"/>
    </row>
    <row r="10" spans="1:12" ht="24" x14ac:dyDescent="0.3">
      <c r="A10" s="15">
        <v>46128</v>
      </c>
      <c r="B10" s="13" t="s">
        <v>28</v>
      </c>
      <c r="C10" s="12" t="s">
        <v>12</v>
      </c>
      <c r="D10" s="21"/>
      <c r="E10" s="11">
        <v>31</v>
      </c>
      <c r="F10" s="12" t="s">
        <v>31</v>
      </c>
      <c r="G10" s="11">
        <f t="shared" si="0"/>
        <v>31</v>
      </c>
      <c r="H10" s="13" t="s">
        <v>13</v>
      </c>
      <c r="I10" s="12" t="s">
        <v>30</v>
      </c>
      <c r="J10" s="14" t="s">
        <v>14</v>
      </c>
      <c r="K10" s="8"/>
      <c r="L10" s="8"/>
    </row>
    <row r="11" spans="1:12" ht="24" x14ac:dyDescent="0.3">
      <c r="A11" s="15">
        <v>46128</v>
      </c>
      <c r="B11" s="13" t="s">
        <v>29</v>
      </c>
      <c r="C11" s="12" t="s">
        <v>12</v>
      </c>
      <c r="D11" s="21"/>
      <c r="E11" s="11">
        <v>140</v>
      </c>
      <c r="F11" s="12" t="s">
        <v>31</v>
      </c>
      <c r="G11" s="11">
        <f t="shared" si="0"/>
        <v>140</v>
      </c>
      <c r="H11" s="13" t="s">
        <v>13</v>
      </c>
      <c r="I11" s="12" t="s">
        <v>30</v>
      </c>
      <c r="J11" s="14" t="s">
        <v>14</v>
      </c>
      <c r="K11" s="8"/>
      <c r="L11" s="8"/>
    </row>
    <row r="12" spans="1:12" ht="48.75" customHeight="1" x14ac:dyDescent="0.3">
      <c r="A12" s="15">
        <v>46133</v>
      </c>
      <c r="B12" s="13" t="s">
        <v>34</v>
      </c>
      <c r="C12" s="12" t="s">
        <v>12</v>
      </c>
      <c r="D12" s="21" t="s">
        <v>33</v>
      </c>
      <c r="E12" s="11">
        <v>3</v>
      </c>
      <c r="F12" s="12" t="s">
        <v>35</v>
      </c>
      <c r="G12" s="11">
        <f t="shared" si="0"/>
        <v>3</v>
      </c>
      <c r="H12" s="13" t="s">
        <v>13</v>
      </c>
      <c r="I12" s="12" t="s">
        <v>36</v>
      </c>
      <c r="J12" s="14" t="s">
        <v>14</v>
      </c>
      <c r="K12" s="8"/>
      <c r="L12" s="8"/>
    </row>
    <row r="13" spans="1:12" ht="24" x14ac:dyDescent="0.3">
      <c r="A13" s="15">
        <v>46133</v>
      </c>
      <c r="B13" s="13" t="s">
        <v>37</v>
      </c>
      <c r="C13" s="12" t="s">
        <v>12</v>
      </c>
      <c r="D13" s="21"/>
      <c r="E13" s="11">
        <v>90</v>
      </c>
      <c r="F13" s="12" t="s">
        <v>35</v>
      </c>
      <c r="G13" s="11">
        <f t="shared" si="0"/>
        <v>90</v>
      </c>
      <c r="H13" s="13" t="s">
        <v>13</v>
      </c>
      <c r="I13" s="12" t="s">
        <v>30</v>
      </c>
      <c r="J13" s="14" t="s">
        <v>14</v>
      </c>
      <c r="K13" s="8"/>
      <c r="L13" s="8"/>
    </row>
    <row r="14" spans="1:12" ht="24" x14ac:dyDescent="0.3">
      <c r="A14" s="15">
        <v>46133</v>
      </c>
      <c r="B14" s="13" t="s">
        <v>38</v>
      </c>
      <c r="C14" s="12" t="s">
        <v>12</v>
      </c>
      <c r="D14" s="21"/>
      <c r="E14" s="11">
        <v>1098.8</v>
      </c>
      <c r="F14" s="12" t="s">
        <v>35</v>
      </c>
      <c r="G14" s="11">
        <f t="shared" si="0"/>
        <v>1098.8</v>
      </c>
      <c r="H14" s="13" t="s">
        <v>13</v>
      </c>
      <c r="I14" s="12" t="s">
        <v>30</v>
      </c>
      <c r="J14" s="14" t="s">
        <v>14</v>
      </c>
      <c r="K14" s="8"/>
      <c r="L14" s="8"/>
    </row>
    <row r="15" spans="1:12" ht="24" x14ac:dyDescent="0.3">
      <c r="A15" s="15">
        <v>46133</v>
      </c>
      <c r="B15" s="13" t="s">
        <v>39</v>
      </c>
      <c r="C15" s="12" t="s">
        <v>12</v>
      </c>
      <c r="D15" s="21"/>
      <c r="E15" s="11">
        <v>52</v>
      </c>
      <c r="F15" s="12" t="s">
        <v>35</v>
      </c>
      <c r="G15" s="11">
        <f t="shared" si="0"/>
        <v>52</v>
      </c>
      <c r="H15" s="13" t="s">
        <v>13</v>
      </c>
      <c r="I15" s="12" t="s">
        <v>30</v>
      </c>
      <c r="J15" s="14" t="s">
        <v>14</v>
      </c>
      <c r="K15" s="8"/>
      <c r="L15" s="8"/>
    </row>
    <row r="16" spans="1:12" ht="24" x14ac:dyDescent="0.3">
      <c r="A16" s="15">
        <v>46133</v>
      </c>
      <c r="B16" s="13" t="s">
        <v>40</v>
      </c>
      <c r="C16" s="12" t="s">
        <v>12</v>
      </c>
      <c r="D16" s="21"/>
      <c r="E16" s="11">
        <v>6.75</v>
      </c>
      <c r="F16" s="12" t="s">
        <v>35</v>
      </c>
      <c r="G16" s="11">
        <f t="shared" si="0"/>
        <v>6.75</v>
      </c>
      <c r="H16" s="13" t="s">
        <v>13</v>
      </c>
      <c r="I16" s="12" t="s">
        <v>30</v>
      </c>
      <c r="J16" s="14" t="s">
        <v>14</v>
      </c>
      <c r="K16" s="8"/>
      <c r="L16" s="8"/>
    </row>
    <row r="17" spans="1:12" ht="24" x14ac:dyDescent="0.3">
      <c r="A17" s="15">
        <v>46133</v>
      </c>
      <c r="B17" s="13" t="s">
        <v>41</v>
      </c>
      <c r="C17" s="12" t="s">
        <v>12</v>
      </c>
      <c r="D17" s="21"/>
      <c r="E17" s="11">
        <v>25.5</v>
      </c>
      <c r="F17" s="12" t="s">
        <v>35</v>
      </c>
      <c r="G17" s="11">
        <f t="shared" si="0"/>
        <v>25.5</v>
      </c>
      <c r="H17" s="13" t="s">
        <v>13</v>
      </c>
      <c r="I17" s="12" t="s">
        <v>30</v>
      </c>
      <c r="J17" s="14" t="s">
        <v>14</v>
      </c>
      <c r="K17" s="8"/>
      <c r="L17" s="8"/>
    </row>
    <row r="18" spans="1:12" ht="24" x14ac:dyDescent="0.3">
      <c r="A18" s="15">
        <v>46133</v>
      </c>
      <c r="B18" s="13" t="s">
        <v>42</v>
      </c>
      <c r="C18" s="12" t="s">
        <v>12</v>
      </c>
      <c r="D18" s="21"/>
      <c r="E18" s="11">
        <v>28.2</v>
      </c>
      <c r="F18" s="12" t="s">
        <v>35</v>
      </c>
      <c r="G18" s="11">
        <f t="shared" si="0"/>
        <v>28.2</v>
      </c>
      <c r="H18" s="13" t="s">
        <v>13</v>
      </c>
      <c r="I18" s="12" t="s">
        <v>54</v>
      </c>
      <c r="J18" s="14" t="s">
        <v>14</v>
      </c>
      <c r="K18" s="8"/>
      <c r="L18" s="8"/>
    </row>
    <row r="19" spans="1:12" ht="24" x14ac:dyDescent="0.3">
      <c r="A19" s="15">
        <v>46133</v>
      </c>
      <c r="B19" s="13" t="s">
        <v>43</v>
      </c>
      <c r="C19" s="12" t="s">
        <v>12</v>
      </c>
      <c r="D19" s="21"/>
      <c r="E19" s="11">
        <v>10.46</v>
      </c>
      <c r="F19" s="12" t="s">
        <v>35</v>
      </c>
      <c r="G19" s="11">
        <f t="shared" si="0"/>
        <v>10.46</v>
      </c>
      <c r="H19" s="13" t="s">
        <v>13</v>
      </c>
      <c r="I19" s="12" t="s">
        <v>55</v>
      </c>
      <c r="J19" s="14" t="s">
        <v>14</v>
      </c>
      <c r="K19" s="8"/>
      <c r="L19" s="8"/>
    </row>
    <row r="20" spans="1:12" ht="24" x14ac:dyDescent="0.3">
      <c r="A20" s="15">
        <v>46133</v>
      </c>
      <c r="B20" s="13" t="s">
        <v>44</v>
      </c>
      <c r="C20" s="12" t="s">
        <v>12</v>
      </c>
      <c r="D20" s="21"/>
      <c r="E20" s="11">
        <v>330</v>
      </c>
      <c r="F20" s="12" t="s">
        <v>35</v>
      </c>
      <c r="G20" s="11">
        <f t="shared" si="0"/>
        <v>330</v>
      </c>
      <c r="H20" s="13" t="s">
        <v>13</v>
      </c>
      <c r="I20" s="12" t="s">
        <v>30</v>
      </c>
      <c r="J20" s="14" t="s">
        <v>14</v>
      </c>
      <c r="K20" s="8"/>
      <c r="L20" s="8"/>
    </row>
    <row r="21" spans="1:12" ht="24" x14ac:dyDescent="0.3">
      <c r="A21" s="15">
        <v>46133</v>
      </c>
      <c r="B21" s="13" t="s">
        <v>45</v>
      </c>
      <c r="C21" s="12" t="s">
        <v>12</v>
      </c>
      <c r="D21" s="21"/>
      <c r="E21" s="11">
        <v>46.8</v>
      </c>
      <c r="F21" s="12" t="s">
        <v>35</v>
      </c>
      <c r="G21" s="11">
        <f t="shared" si="0"/>
        <v>46.8</v>
      </c>
      <c r="H21" s="13" t="s">
        <v>13</v>
      </c>
      <c r="I21" s="12" t="s">
        <v>56</v>
      </c>
      <c r="J21" s="14" t="s">
        <v>14</v>
      </c>
      <c r="K21" s="8"/>
      <c r="L21" s="8"/>
    </row>
    <row r="22" spans="1:12" ht="24" x14ac:dyDescent="0.3">
      <c r="A22" s="15">
        <v>46133</v>
      </c>
      <c r="B22" s="13" t="s">
        <v>46</v>
      </c>
      <c r="C22" s="12" t="s">
        <v>12</v>
      </c>
      <c r="D22" s="21"/>
      <c r="E22" s="11">
        <v>10.6</v>
      </c>
      <c r="F22" s="12" t="s">
        <v>35</v>
      </c>
      <c r="G22" s="11">
        <f t="shared" si="0"/>
        <v>10.6</v>
      </c>
      <c r="H22" s="13" t="s">
        <v>13</v>
      </c>
      <c r="I22" s="12" t="s">
        <v>30</v>
      </c>
      <c r="J22" s="14" t="s">
        <v>14</v>
      </c>
      <c r="K22" s="8"/>
      <c r="L22" s="8"/>
    </row>
    <row r="23" spans="1:12" ht="24" x14ac:dyDescent="0.3">
      <c r="A23" s="15">
        <v>46133</v>
      </c>
      <c r="B23" s="13" t="s">
        <v>47</v>
      </c>
      <c r="C23" s="12" t="s">
        <v>12</v>
      </c>
      <c r="D23" s="21"/>
      <c r="E23" s="11">
        <v>163.51</v>
      </c>
      <c r="F23" s="12" t="s">
        <v>35</v>
      </c>
      <c r="G23" s="11">
        <f t="shared" si="0"/>
        <v>163.51</v>
      </c>
      <c r="H23" s="13" t="s">
        <v>13</v>
      </c>
      <c r="I23" s="12" t="s">
        <v>55</v>
      </c>
      <c r="J23" s="14" t="s">
        <v>14</v>
      </c>
      <c r="K23" s="8"/>
      <c r="L23" s="8"/>
    </row>
    <row r="24" spans="1:12" ht="24" x14ac:dyDescent="0.3">
      <c r="A24" s="15">
        <v>46133</v>
      </c>
      <c r="B24" s="13" t="s">
        <v>48</v>
      </c>
      <c r="C24" s="12" t="s">
        <v>12</v>
      </c>
      <c r="D24" s="21"/>
      <c r="E24" s="11">
        <v>81</v>
      </c>
      <c r="F24" s="12" t="s">
        <v>35</v>
      </c>
      <c r="G24" s="11">
        <f t="shared" si="0"/>
        <v>81</v>
      </c>
      <c r="H24" s="13" t="s">
        <v>13</v>
      </c>
      <c r="I24" s="12" t="s">
        <v>30</v>
      </c>
      <c r="J24" s="14" t="s">
        <v>14</v>
      </c>
      <c r="K24" s="8"/>
      <c r="L24" s="8"/>
    </row>
    <row r="25" spans="1:12" ht="24" x14ac:dyDescent="0.3">
      <c r="A25" s="15">
        <v>46133</v>
      </c>
      <c r="B25" s="13" t="s">
        <v>49</v>
      </c>
      <c r="C25" s="12" t="s">
        <v>12</v>
      </c>
      <c r="D25" s="21"/>
      <c r="E25" s="11">
        <v>36</v>
      </c>
      <c r="F25" s="12" t="s">
        <v>35</v>
      </c>
      <c r="G25" s="11">
        <f t="shared" si="0"/>
        <v>36</v>
      </c>
      <c r="H25" s="13" t="s">
        <v>13</v>
      </c>
      <c r="I25" s="12" t="s">
        <v>30</v>
      </c>
      <c r="J25" s="14" t="s">
        <v>14</v>
      </c>
      <c r="K25" s="8"/>
      <c r="L25" s="8"/>
    </row>
    <row r="26" spans="1:12" ht="24" x14ac:dyDescent="0.3">
      <c r="A26" s="15">
        <v>46133</v>
      </c>
      <c r="B26" s="13" t="s">
        <v>50</v>
      </c>
      <c r="C26" s="12" t="s">
        <v>12</v>
      </c>
      <c r="D26" s="21"/>
      <c r="E26" s="11">
        <v>24.46</v>
      </c>
      <c r="F26" s="12" t="s">
        <v>35</v>
      </c>
      <c r="G26" s="11">
        <f t="shared" si="0"/>
        <v>24.46</v>
      </c>
      <c r="H26" s="13" t="s">
        <v>13</v>
      </c>
      <c r="I26" s="12" t="s">
        <v>55</v>
      </c>
      <c r="J26" s="14" t="s">
        <v>14</v>
      </c>
      <c r="K26" s="8"/>
      <c r="L26" s="8"/>
    </row>
    <row r="27" spans="1:12" ht="24" x14ac:dyDescent="0.3">
      <c r="A27" s="15">
        <v>46133</v>
      </c>
      <c r="B27" s="13" t="s">
        <v>51</v>
      </c>
      <c r="C27" s="12" t="s">
        <v>12</v>
      </c>
      <c r="D27" s="21"/>
      <c r="E27" s="11">
        <v>59.93</v>
      </c>
      <c r="F27" s="12" t="s">
        <v>35</v>
      </c>
      <c r="G27" s="11">
        <f t="shared" si="0"/>
        <v>59.93</v>
      </c>
      <c r="H27" s="13" t="s">
        <v>13</v>
      </c>
      <c r="I27" s="12" t="s">
        <v>55</v>
      </c>
      <c r="J27" s="14" t="s">
        <v>14</v>
      </c>
      <c r="K27" s="8"/>
      <c r="L27" s="8"/>
    </row>
    <row r="28" spans="1:12" ht="24" x14ac:dyDescent="0.3">
      <c r="A28" s="15">
        <v>46133</v>
      </c>
      <c r="B28" s="13" t="s">
        <v>52</v>
      </c>
      <c r="C28" s="12" t="s">
        <v>12</v>
      </c>
      <c r="D28" s="21"/>
      <c r="E28" s="11">
        <v>80</v>
      </c>
      <c r="F28" s="12" t="s">
        <v>35</v>
      </c>
      <c r="G28" s="11">
        <f t="shared" si="0"/>
        <v>80</v>
      </c>
      <c r="H28" s="13" t="s">
        <v>13</v>
      </c>
      <c r="I28" s="12" t="s">
        <v>30</v>
      </c>
      <c r="J28" s="14" t="s">
        <v>14</v>
      </c>
      <c r="K28" s="8"/>
      <c r="L28" s="8"/>
    </row>
    <row r="29" spans="1:12" ht="24" x14ac:dyDescent="0.3">
      <c r="A29" s="15">
        <v>46133</v>
      </c>
      <c r="B29" s="13" t="s">
        <v>53</v>
      </c>
      <c r="C29" s="12" t="s">
        <v>12</v>
      </c>
      <c r="D29" s="21"/>
      <c r="E29" s="11">
        <v>10.35</v>
      </c>
      <c r="F29" s="12" t="s">
        <v>35</v>
      </c>
      <c r="G29" s="11">
        <f t="shared" si="0"/>
        <v>10.35</v>
      </c>
      <c r="H29" s="13" t="s">
        <v>13</v>
      </c>
      <c r="I29" s="12" t="s">
        <v>30</v>
      </c>
      <c r="J29" s="14" t="s">
        <v>14</v>
      </c>
      <c r="K29" s="8"/>
      <c r="L29" s="8"/>
    </row>
    <row r="30" spans="1:12" ht="60" x14ac:dyDescent="0.3">
      <c r="A30" s="15">
        <v>45989</v>
      </c>
      <c r="B30" s="13" t="s">
        <v>65</v>
      </c>
      <c r="C30" s="12" t="s">
        <v>58</v>
      </c>
      <c r="D30" s="12" t="s">
        <v>64</v>
      </c>
      <c r="E30" s="11">
        <v>10000</v>
      </c>
      <c r="F30" s="12" t="s">
        <v>84</v>
      </c>
      <c r="G30" s="11">
        <v>7826.48</v>
      </c>
      <c r="H30" s="19" t="s">
        <v>61</v>
      </c>
      <c r="I30" s="12" t="s">
        <v>66</v>
      </c>
      <c r="J30" s="14" t="s">
        <v>67</v>
      </c>
      <c r="K30" s="9"/>
      <c r="L30" s="9"/>
    </row>
    <row r="31" spans="1:12" ht="60" x14ac:dyDescent="0.3">
      <c r="A31" s="15">
        <v>46073</v>
      </c>
      <c r="B31" s="12" t="s">
        <v>68</v>
      </c>
      <c r="C31" s="12" t="s">
        <v>58</v>
      </c>
      <c r="D31" s="12" t="s">
        <v>72</v>
      </c>
      <c r="E31" s="16">
        <v>125</v>
      </c>
      <c r="F31" s="12" t="s">
        <v>83</v>
      </c>
      <c r="G31" s="16">
        <v>25</v>
      </c>
      <c r="H31" s="19" t="s">
        <v>61</v>
      </c>
      <c r="I31" s="12" t="s">
        <v>69</v>
      </c>
      <c r="J31" s="20" t="s">
        <v>70</v>
      </c>
      <c r="K31" s="20"/>
      <c r="L31" s="20"/>
    </row>
    <row r="32" spans="1:12" ht="72" x14ac:dyDescent="0.3">
      <c r="A32" s="15">
        <v>46077</v>
      </c>
      <c r="B32" s="12" t="s">
        <v>73</v>
      </c>
      <c r="C32" s="12" t="s">
        <v>58</v>
      </c>
      <c r="D32" s="12" t="s">
        <v>71</v>
      </c>
      <c r="E32" s="16">
        <v>173.91</v>
      </c>
      <c r="F32" s="12" t="s">
        <v>83</v>
      </c>
      <c r="G32" s="16">
        <v>43.48</v>
      </c>
      <c r="H32" s="19" t="s">
        <v>61</v>
      </c>
      <c r="I32" s="12" t="s">
        <v>69</v>
      </c>
      <c r="J32" s="20" t="s">
        <v>74</v>
      </c>
      <c r="K32" s="20"/>
      <c r="L32" s="20"/>
    </row>
    <row r="33" spans="1:12" s="17" customFormat="1" ht="87" customHeight="1" x14ac:dyDescent="0.3">
      <c r="A33" s="15">
        <v>46057</v>
      </c>
      <c r="B33" s="12" t="s">
        <v>57</v>
      </c>
      <c r="C33" s="12" t="s">
        <v>58</v>
      </c>
      <c r="D33" s="12" t="s">
        <v>59</v>
      </c>
      <c r="E33" s="16">
        <v>6741.72</v>
      </c>
      <c r="F33" s="12" t="s">
        <v>60</v>
      </c>
      <c r="G33" s="16">
        <v>2066.11</v>
      </c>
      <c r="H33" s="19" t="s">
        <v>61</v>
      </c>
      <c r="I33" s="12" t="s">
        <v>62</v>
      </c>
      <c r="J33" s="20" t="s">
        <v>63</v>
      </c>
      <c r="K33" s="20"/>
      <c r="L33" s="20"/>
    </row>
    <row r="34" spans="1:12" ht="72" x14ac:dyDescent="0.3">
      <c r="A34" s="15">
        <v>46079</v>
      </c>
      <c r="B34" s="12" t="s">
        <v>75</v>
      </c>
      <c r="C34" s="12" t="s">
        <v>58</v>
      </c>
      <c r="D34" s="12" t="s">
        <v>79</v>
      </c>
      <c r="E34" s="16">
        <v>9989.8799999999992</v>
      </c>
      <c r="F34" s="12" t="s">
        <v>76</v>
      </c>
      <c r="G34" s="16">
        <v>9989.8799999999992</v>
      </c>
      <c r="H34" s="19" t="s">
        <v>61</v>
      </c>
      <c r="I34" s="12" t="s">
        <v>77</v>
      </c>
      <c r="J34" s="20" t="s">
        <v>78</v>
      </c>
      <c r="K34" s="20"/>
      <c r="L34" s="20"/>
    </row>
    <row r="35" spans="1:12" ht="84" x14ac:dyDescent="0.3">
      <c r="A35" s="15">
        <v>46072</v>
      </c>
      <c r="B35" s="12" t="s">
        <v>80</v>
      </c>
      <c r="C35" s="12" t="s">
        <v>58</v>
      </c>
      <c r="D35" s="12" t="s">
        <v>85</v>
      </c>
      <c r="E35" s="11">
        <v>9958.9</v>
      </c>
      <c r="F35" s="12" t="s">
        <v>60</v>
      </c>
      <c r="G35" s="11">
        <v>4927.3999999999996</v>
      </c>
      <c r="H35" s="19" t="s">
        <v>61</v>
      </c>
      <c r="I35" s="12" t="s">
        <v>82</v>
      </c>
      <c r="J35" s="18" t="s">
        <v>81</v>
      </c>
    </row>
    <row r="36" spans="1:12" x14ac:dyDescent="0.3">
      <c r="A36" s="3"/>
      <c r="C36" s="1"/>
      <c r="D36" s="1"/>
      <c r="E36" s="5"/>
      <c r="F36" s="6"/>
      <c r="G36" s="5"/>
      <c r="H36" s="7"/>
      <c r="I36" s="6"/>
      <c r="J36" s="4"/>
    </row>
    <row r="38" spans="1:12" x14ac:dyDescent="0.3">
      <c r="A38" t="s">
        <v>11</v>
      </c>
      <c r="G38" s="2">
        <f>SUM(G2:G36)</f>
        <v>53714.589999999989</v>
      </c>
    </row>
  </sheetData>
  <mergeCells count="6">
    <mergeCell ref="J33:L33"/>
    <mergeCell ref="J34:L34"/>
    <mergeCell ref="D4:D11"/>
    <mergeCell ref="D12:D29"/>
    <mergeCell ref="J31:L31"/>
    <mergeCell ref="J32:L32"/>
  </mergeCells>
  <hyperlinks>
    <hyperlink ref="J29" r:id="rId1" xr:uid="{00000000-0004-0000-0000-000000000000}"/>
    <hyperlink ref="J6" r:id="rId2" xr:uid="{00000000-0004-0000-0000-000001000000}"/>
    <hyperlink ref="J5" r:id="rId3" xr:uid="{00000000-0004-0000-0000-000002000000}"/>
    <hyperlink ref="J4" r:id="rId4" xr:uid="{00000000-0004-0000-0000-000003000000}"/>
    <hyperlink ref="J3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1" r:id="rId10" xr:uid="{00000000-0004-0000-0000-000009000000}"/>
    <hyperlink ref="J12" r:id="rId11" xr:uid="{00000000-0004-0000-0000-00000A000000}"/>
    <hyperlink ref="J13" r:id="rId12" xr:uid="{00000000-0004-0000-0000-00000B000000}"/>
    <hyperlink ref="J14" r:id="rId13" xr:uid="{00000000-0004-0000-0000-00000C000000}"/>
    <hyperlink ref="J15" r:id="rId14" xr:uid="{00000000-0004-0000-0000-00000D000000}"/>
    <hyperlink ref="J16" r:id="rId15" xr:uid="{00000000-0004-0000-0000-00000E000000}"/>
    <hyperlink ref="J17" r:id="rId16" xr:uid="{00000000-0004-0000-0000-00000F000000}"/>
    <hyperlink ref="J18" r:id="rId17" xr:uid="{00000000-0004-0000-0000-000010000000}"/>
    <hyperlink ref="J19" r:id="rId18" xr:uid="{00000000-0004-0000-0000-000011000000}"/>
    <hyperlink ref="J20" r:id="rId19" xr:uid="{00000000-0004-0000-0000-000012000000}"/>
    <hyperlink ref="J21" r:id="rId20" xr:uid="{00000000-0004-0000-0000-000013000000}"/>
    <hyperlink ref="J22" r:id="rId21" xr:uid="{00000000-0004-0000-0000-000014000000}"/>
    <hyperlink ref="J23" r:id="rId22" xr:uid="{00000000-0004-0000-0000-000015000000}"/>
    <hyperlink ref="J24" r:id="rId23" xr:uid="{00000000-0004-0000-0000-000016000000}"/>
    <hyperlink ref="J25" r:id="rId24" xr:uid="{00000000-0004-0000-0000-000017000000}"/>
    <hyperlink ref="J26" r:id="rId25" xr:uid="{00000000-0004-0000-0000-000018000000}"/>
    <hyperlink ref="J27" r:id="rId26" xr:uid="{00000000-0004-0000-0000-000019000000}"/>
    <hyperlink ref="J28" r:id="rId27" xr:uid="{00000000-0004-0000-0000-00001A000000}"/>
    <hyperlink ref="J30" r:id="rId28" xr:uid="{00000000-0004-0000-0000-00001B000000}"/>
    <hyperlink ref="J31" r:id="rId29" xr:uid="{00000000-0004-0000-0000-00001C000000}"/>
    <hyperlink ref="J32" r:id="rId30" xr:uid="{00000000-0004-0000-0000-00001D000000}"/>
    <hyperlink ref="J33" r:id="rId31" xr:uid="{00000000-0004-0000-0000-00001E000000}"/>
    <hyperlink ref="J34" r:id="rId32" xr:uid="{00000000-0004-0000-0000-00001F000000}"/>
    <hyperlink ref="J35" r:id="rId33" xr:uid="{00000000-0004-0000-0000-000020000000}"/>
  </hyperlinks>
  <pageMargins left="0.7" right="0.7" top="0.75" bottom="0.75" header="0.3" footer="0.3"/>
  <pageSetup paperSize="9"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19DC-CDEC-458E-A9C6-E9D9D9095495}">
  <dimension ref="A1:A8"/>
  <sheetViews>
    <sheetView workbookViewId="0"/>
  </sheetViews>
  <sheetFormatPr baseColWidth="10" defaultRowHeight="14.4" x14ac:dyDescent="0.3"/>
  <sheetData>
    <row r="1" spans="1:1" x14ac:dyDescent="0.3">
      <c r="A1" t="s">
        <v>93</v>
      </c>
    </row>
    <row r="2" spans="1:1" x14ac:dyDescent="0.3">
      <c r="A2" t="s">
        <v>92</v>
      </c>
    </row>
    <row r="3" spans="1:1" x14ac:dyDescent="0.3">
      <c r="A3" t="s">
        <v>91</v>
      </c>
    </row>
    <row r="4" spans="1:1" x14ac:dyDescent="0.3">
      <c r="A4" t="s">
        <v>90</v>
      </c>
    </row>
    <row r="5" spans="1:1" x14ac:dyDescent="0.3">
      <c r="A5" t="s">
        <v>89</v>
      </c>
    </row>
    <row r="6" spans="1:1" x14ac:dyDescent="0.3">
      <c r="A6" t="s">
        <v>88</v>
      </c>
    </row>
    <row r="7" spans="1:1" x14ac:dyDescent="0.3">
      <c r="A7" t="s">
        <v>87</v>
      </c>
    </row>
    <row r="8" spans="1:1" x14ac:dyDescent="0.3">
      <c r="A8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C73F-AB33-4D63-96F4-8B4ED61A7C94}">
  <dimension ref="A1:A13"/>
  <sheetViews>
    <sheetView workbookViewId="0"/>
  </sheetViews>
  <sheetFormatPr baseColWidth="10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  <row r="3" spans="1:1" x14ac:dyDescent="0.3">
      <c r="A3" t="s">
        <v>104</v>
      </c>
    </row>
    <row r="4" spans="1:1" x14ac:dyDescent="0.3">
      <c r="A4" t="s">
        <v>103</v>
      </c>
    </row>
    <row r="5" spans="1:1" x14ac:dyDescent="0.3">
      <c r="A5" t="s">
        <v>102</v>
      </c>
    </row>
    <row r="6" spans="1:1" x14ac:dyDescent="0.3">
      <c r="A6" t="s">
        <v>101</v>
      </c>
    </row>
    <row r="7" spans="1:1" x14ac:dyDescent="0.3">
      <c r="A7" t="s">
        <v>100</v>
      </c>
    </row>
    <row r="8" spans="1:1" x14ac:dyDescent="0.3">
      <c r="A8" t="s">
        <v>99</v>
      </c>
    </row>
    <row r="9" spans="1:1" x14ac:dyDescent="0.3">
      <c r="A9" t="s">
        <v>98</v>
      </c>
    </row>
    <row r="10" spans="1:1" x14ac:dyDescent="0.3">
      <c r="A10" t="s">
        <v>97</v>
      </c>
    </row>
    <row r="11" spans="1:1" x14ac:dyDescent="0.3">
      <c r="A11" t="s">
        <v>96</v>
      </c>
    </row>
    <row r="12" spans="1:1" x14ac:dyDescent="0.3">
      <c r="A12" t="s">
        <v>95</v>
      </c>
    </row>
    <row r="13" spans="1:1" x14ac:dyDescent="0.3">
      <c r="A1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8</vt:lpstr>
      <vt:lpstr>Metadatos 8</vt:lpstr>
      <vt:lpstr>Diccionario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</dc:creator>
  <cp:lastModifiedBy>SISTEMAS</cp:lastModifiedBy>
  <dcterms:created xsi:type="dcterms:W3CDTF">2026-03-05T22:25:32Z</dcterms:created>
  <dcterms:modified xsi:type="dcterms:W3CDTF">2026-07-01T14:59:07Z</dcterms:modified>
</cp:coreProperties>
</file>